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l-bdc\users\rlimban\Desktop\Desktop - old\Desktop\website 2021\website\"/>
    </mc:Choice>
  </mc:AlternateContent>
  <xr:revisionPtr revIDLastSave="0" documentId="8_{E81F1C2D-07B9-4466-8733-4A45F734D98F}" xr6:coauthVersionLast="47" xr6:coauthVersionMax="47" xr10:uidLastSave="{00000000-0000-0000-0000-000000000000}"/>
  <bookViews>
    <workbookView xWindow="-120" yWindow="-120" windowWidth="24240" windowHeight="13140" xr2:uid="{2042D3C1-ABF2-4526-A2C0-56AED289175F}"/>
  </bookViews>
  <sheets>
    <sheet name="2023 PIE" sheetId="1" r:id="rId1"/>
  </sheets>
  <definedNames>
    <definedName name="_xlnm.Print_Area" localSheetId="0">'2023 PIE'!$A$1:$H$56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56" i="1"/>
  <c r="F46" i="1" s="1"/>
  <c r="F53" i="1" l="1"/>
  <c r="F54" i="1"/>
  <c r="F44" i="1"/>
  <c r="F56" i="1" s="1"/>
  <c r="F50" i="1"/>
  <c r="F45" i="1"/>
  <c r="F51" i="1"/>
  <c r="F52" i="1"/>
  <c r="F47" i="1"/>
  <c r="F48" i="1"/>
  <c r="F49" i="1"/>
  <c r="F55" i="1"/>
</calcChain>
</file>

<file path=xl/sharedStrings.xml><?xml version="1.0" encoding="utf-8"?>
<sst xmlns="http://schemas.openxmlformats.org/spreadsheetml/2006/main" count="16" uniqueCount="16">
  <si>
    <t xml:space="preserve">   TAX REVENUES FOR 2023</t>
  </si>
  <si>
    <t>Dollars</t>
  </si>
  <si>
    <t>%</t>
  </si>
  <si>
    <t>Local School Districts</t>
  </si>
  <si>
    <t>Intermediate School District</t>
  </si>
  <si>
    <t>Oakland Community College (OCC)</t>
  </si>
  <si>
    <t>SET (State Educ. Tax)</t>
  </si>
  <si>
    <t>County Tax</t>
  </si>
  <si>
    <t>WLT Library</t>
  </si>
  <si>
    <t>WLT Library Debt</t>
  </si>
  <si>
    <t>WLT General</t>
  </si>
  <si>
    <t>WLT Parks &amp; Rec</t>
  </si>
  <si>
    <t>WLT Police</t>
  </si>
  <si>
    <t>WLT Fire</t>
  </si>
  <si>
    <t>Special Assessment</t>
  </si>
  <si>
    <t>Total - Ad Valorem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</si>
</sst>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 x14ac:knownFonts="1">
    <font>
      <sz val="10"/>
      <name val="Arial"/>
    </font>
    <font>
      <sz val="10"/>
      <name val="Arial"/>
    </font>
    <font>
      <b/>
      <i/>
      <sz val="11"/>
      <name val="Century Schoolbook"/>
      <family val="1"/>
    </font>
    <font>
      <sz val="11"/>
      <name val="Century Schoolbook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3" fillId="0" borderId="3" xfId="0" applyFont="1" applyBorder="1"/>
    <xf numFmtId="164" fontId="3" fillId="0" borderId="4" xfId="1" applyNumberFormat="1" applyFont="1" applyBorder="1"/>
    <xf numFmtId="165" fontId="0" fillId="0" borderId="5" xfId="0" applyNumberFormat="1" applyBorder="1"/>
    <xf numFmtId="164" fontId="3" fillId="0" borderId="0" xfId="1" applyNumberFormat="1" applyFont="1" applyBorder="1"/>
    <xf numFmtId="164" fontId="3" fillId="0" borderId="5" xfId="1" applyNumberFormat="1" applyFont="1" applyBorder="1"/>
    <xf numFmtId="164" fontId="3" fillId="0" borderId="5" xfId="0" applyNumberFormat="1" applyFont="1" applyBorder="1"/>
    <xf numFmtId="164" fontId="0" fillId="0" borderId="0" xfId="0" applyNumberFormat="1"/>
    <xf numFmtId="164" fontId="3" fillId="0" borderId="6" xfId="1" applyNumberFormat="1" applyFont="1" applyBorder="1"/>
    <xf numFmtId="0" fontId="3" fillId="0" borderId="1" xfId="0" applyFont="1" applyBorder="1"/>
    <xf numFmtId="164" fontId="0" fillId="0" borderId="2" xfId="0" applyNumberFormat="1" applyBorder="1"/>
    <xf numFmtId="9" fontId="0" fillId="0" borderId="2" xfId="2" applyFont="1" applyBorder="1"/>
    <xf numFmtId="164" fontId="0" fillId="0" borderId="0" xfId="1" applyNumberFormat="1" applyFont="1" applyBorder="1"/>
    <xf numFmtId="43" fontId="0" fillId="0" borderId="0" xfId="1" applyFont="1"/>
    <xf numFmtId="43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/>
              <a:t>Where</a:t>
            </a:r>
            <a:r>
              <a:rPr lang="en-US" sz="1800" baseline="0"/>
              <a:t> Do Your Tax Dollars Go ?</a:t>
            </a:r>
          </a:p>
          <a:p>
            <a:pPr>
              <a:defRPr/>
            </a:pPr>
            <a:endParaRPr lang="en-US" baseline="0"/>
          </a:p>
          <a:p>
            <a:pPr>
              <a:defRPr/>
            </a:pPr>
            <a:r>
              <a:rPr lang="en-US" sz="1800" b="1" i="0" baseline="0">
                <a:effectLst/>
              </a:rPr>
              <a:t>WHITE LAKE TOWNSHIP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TAX REVENUES FOR 2023</a:t>
            </a:r>
            <a:endParaRPr lang="en-US">
              <a:effectLst/>
            </a:endParaRP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9151280197118218"/>
          <c:y val="1.71120524125903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650570464406236"/>
          <c:y val="0.27187905142220259"/>
          <c:w val="0.61039008516792548"/>
          <c:h val="0.65806631844286789"/>
        </c:manualLayout>
      </c:layout>
      <c:pieChart>
        <c:varyColors val="1"/>
        <c:ser>
          <c:idx val="0"/>
          <c:order val="0"/>
          <c:spPr>
            <a:ln cmpd="dbl">
              <a:solidFill>
                <a:schemeClr val="accent1"/>
              </a:solidFill>
            </a:ln>
          </c:spPr>
          <c:dPt>
            <c:idx val="0"/>
            <c:bubble3D val="0"/>
            <c:spPr>
              <a:pattFill prst="pct75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accent3">
                    <a:lumMod val="75000"/>
                  </a:schemeClr>
                </a:bgClr>
              </a:patt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6C0-4CE6-A294-86CDB0A11A16}"/>
              </c:ext>
            </c:extLst>
          </c:dPt>
          <c:dPt>
            <c:idx val="1"/>
            <c:bubble3D val="0"/>
            <c:spPr>
              <a:pattFill prst="pct80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6C0-4CE6-A294-86CDB0A11A16}"/>
              </c:ext>
            </c:extLst>
          </c:dPt>
          <c:dPt>
            <c:idx val="2"/>
            <c:bubble3D val="0"/>
            <c:spPr>
              <a:pattFill prst="pct50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6C0-4CE6-A294-86CDB0A11A16}"/>
              </c:ext>
            </c:extLst>
          </c:dPt>
          <c:dPt>
            <c:idx val="3"/>
            <c:bubble3D val="0"/>
            <c:spPr>
              <a:pattFill prst="pct75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6C0-4CE6-A294-86CDB0A11A16}"/>
              </c:ext>
            </c:extLst>
          </c:dPt>
          <c:dPt>
            <c:idx val="4"/>
            <c:bubble3D val="0"/>
            <c:spPr>
              <a:pattFill prst="pct60">
                <a:fgClr>
                  <a:schemeClr val="accent3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6C0-4CE6-A294-86CDB0A11A16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6C0-4CE6-A294-86CDB0A11A16}"/>
              </c:ext>
            </c:extLst>
          </c:dPt>
          <c:dPt>
            <c:idx val="6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6C0-4CE6-A294-86CDB0A11A16}"/>
              </c:ext>
            </c:extLst>
          </c:dPt>
          <c:dPt>
            <c:idx val="7"/>
            <c:bubble3D val="0"/>
            <c:spPr>
              <a:solidFill>
                <a:schemeClr val="bg2">
                  <a:lumMod val="90000"/>
                </a:schemeClr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6C0-4CE6-A294-86CDB0A11A16}"/>
              </c:ext>
            </c:extLst>
          </c:dPt>
          <c:dPt>
            <c:idx val="8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6C0-4CE6-A294-86CDB0A11A16}"/>
              </c:ext>
            </c:extLst>
          </c:dPt>
          <c:dPt>
            <c:idx val="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6C0-4CE6-A294-86CDB0A11A16}"/>
              </c:ext>
            </c:extLst>
          </c:dPt>
          <c:dPt>
            <c:idx val="1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66C0-4CE6-A294-86CDB0A11A16}"/>
              </c:ext>
            </c:extLst>
          </c:dPt>
          <c:dPt>
            <c:idx val="1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cmpd="dbl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66C0-4CE6-A294-86CDB0A11A16}"/>
              </c:ext>
            </c:extLst>
          </c:dPt>
          <c:dLbls>
            <c:dLbl>
              <c:idx val="2"/>
              <c:layout>
                <c:manualLayout>
                  <c:x val="6.802855000267824E-3"/>
                  <c:y val="-2.568164952978237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66C0-4CE6-A294-86CDB0A11A1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 PIE'!$D$44:$D$55</c:f>
              <c:strCache>
                <c:ptCount val="12"/>
                <c:pt idx="0">
                  <c:v>Local School Districts</c:v>
                </c:pt>
                <c:pt idx="1">
                  <c:v>Intermediate School District</c:v>
                </c:pt>
                <c:pt idx="2">
                  <c:v>Oakland Community College (OCC)</c:v>
                </c:pt>
                <c:pt idx="3">
                  <c:v>SET (State Educ. Tax)</c:v>
                </c:pt>
                <c:pt idx="4">
                  <c:v>County Tax</c:v>
                </c:pt>
                <c:pt idx="5">
                  <c:v>WLT Library</c:v>
                </c:pt>
                <c:pt idx="6">
                  <c:v>WLT Library Debt</c:v>
                </c:pt>
                <c:pt idx="7">
                  <c:v>WLT General</c:v>
                </c:pt>
                <c:pt idx="8">
                  <c:v>WLT Parks &amp; Rec</c:v>
                </c:pt>
                <c:pt idx="9">
                  <c:v>WLT Police</c:v>
                </c:pt>
                <c:pt idx="10">
                  <c:v>WLT Fire</c:v>
                </c:pt>
                <c:pt idx="11">
                  <c:v>Special Assessment</c:v>
                </c:pt>
              </c:strCache>
            </c:strRef>
          </c:cat>
          <c:val>
            <c:numRef>
              <c:f>'2023 PIE'!$E$44:$E$55</c:f>
              <c:numCache>
                <c:formatCode>_(* #,##0_);_(* \(#,##0\);_(* "-"??_);_(@_)</c:formatCode>
                <c:ptCount val="12"/>
                <c:pt idx="0">
                  <c:v>14887074.310000001</c:v>
                </c:pt>
                <c:pt idx="1">
                  <c:v>4672061.29</c:v>
                </c:pt>
                <c:pt idx="2">
                  <c:v>2197597.39</c:v>
                </c:pt>
                <c:pt idx="3">
                  <c:v>8842866.7799999993</c:v>
                </c:pt>
                <c:pt idx="4">
                  <c:v>8497023.8300000001</c:v>
                </c:pt>
                <c:pt idx="5">
                  <c:v>1561425.18</c:v>
                </c:pt>
                <c:pt idx="6">
                  <c:v>531681.11</c:v>
                </c:pt>
                <c:pt idx="7">
                  <c:v>1333942.3799999999</c:v>
                </c:pt>
                <c:pt idx="8">
                  <c:v>419812</c:v>
                </c:pt>
                <c:pt idx="9">
                  <c:v>6917300.71</c:v>
                </c:pt>
                <c:pt idx="10">
                  <c:v>4284508</c:v>
                </c:pt>
                <c:pt idx="11">
                  <c:v>3376045.69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6C0-4CE6-A294-86CDB0A11A16}"/>
            </c:ext>
          </c:extLst>
        </c:ser>
        <c:ser>
          <c:idx val="1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9-66C0-4CE6-A294-86CDB0A11A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A-66C0-4CE6-A294-86CDB0A11A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B-66C0-4CE6-A294-86CDB0A11A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C-66C0-4CE6-A294-86CDB0A11A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D-66C0-4CE6-A294-86CDB0A11A1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E-66C0-4CE6-A294-86CDB0A11A1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F-66C0-4CE6-A294-86CDB0A11A1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20-66C0-4CE6-A294-86CDB0A11A1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21-66C0-4CE6-A294-86CDB0A11A1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22-66C0-4CE6-A294-86CDB0A11A1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23-66C0-4CE6-A294-86CDB0A11A1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24-66C0-4CE6-A294-86CDB0A11A1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'2023 PIE'!$D$44:$D$55</c:f>
              <c:strCache>
                <c:ptCount val="12"/>
                <c:pt idx="0">
                  <c:v>Local School Districts</c:v>
                </c:pt>
                <c:pt idx="1">
                  <c:v>Intermediate School District</c:v>
                </c:pt>
                <c:pt idx="2">
                  <c:v>Oakland Community College (OCC)</c:v>
                </c:pt>
                <c:pt idx="3">
                  <c:v>SET (State Educ. Tax)</c:v>
                </c:pt>
                <c:pt idx="4">
                  <c:v>County Tax</c:v>
                </c:pt>
                <c:pt idx="5">
                  <c:v>WLT Library</c:v>
                </c:pt>
                <c:pt idx="6">
                  <c:v>WLT Library Debt</c:v>
                </c:pt>
                <c:pt idx="7">
                  <c:v>WLT General</c:v>
                </c:pt>
                <c:pt idx="8">
                  <c:v>WLT Parks &amp; Rec</c:v>
                </c:pt>
                <c:pt idx="9">
                  <c:v>WLT Police</c:v>
                </c:pt>
                <c:pt idx="10">
                  <c:v>WLT Fire</c:v>
                </c:pt>
                <c:pt idx="11">
                  <c:v>Special Assessment</c:v>
                </c:pt>
              </c:strCache>
            </c:strRef>
          </c:cat>
          <c:val>
            <c:numRef>
              <c:f>'2023 PIE'!$F$44:$F$55</c:f>
              <c:numCache>
                <c:formatCode>0.0%</c:formatCode>
                <c:ptCount val="12"/>
                <c:pt idx="0">
                  <c:v>0.25880959404312837</c:v>
                </c:pt>
                <c:pt idx="1">
                  <c:v>8.122309734138182E-2</c:v>
                </c:pt>
                <c:pt idx="2">
                  <c:v>3.8204906923457037E-2</c:v>
                </c:pt>
                <c:pt idx="3">
                  <c:v>0.15373193643373875</c:v>
                </c:pt>
                <c:pt idx="4">
                  <c:v>0.14771950768996245</c:v>
                </c:pt>
                <c:pt idx="5">
                  <c:v>2.7145146759499084E-2</c:v>
                </c:pt>
                <c:pt idx="6">
                  <c:v>9.2431977817876466E-3</c:v>
                </c:pt>
                <c:pt idx="7">
                  <c:v>2.3190391789259794E-2</c:v>
                </c:pt>
                <c:pt idx="8">
                  <c:v>7.2983697825334355E-3</c:v>
                </c:pt>
                <c:pt idx="9">
                  <c:v>0.12025625393881327</c:v>
                </c:pt>
                <c:pt idx="10">
                  <c:v>7.4485540480555015E-2</c:v>
                </c:pt>
                <c:pt idx="11">
                  <c:v>5.8692057035883302E-2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6C0-4CE6-A294-86CDB0A11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bg1"/>
      </a:solidFill>
      <a:prstDash val="solid"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" l="0" r="0" t="0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68580</xdr:rowOff>
    </xdr:from>
    <xdr:to>
      <xdr:col>9</xdr:col>
      <xdr:colOff>38100</xdr:colOff>
      <xdr:row>41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FEA113-C41C-415D-8489-64F0A93EE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53E0-F820-4F17-9DD2-50296817663A}">
  <sheetPr>
    <pageSetUpPr fitToPage="1"/>
  </sheetPr>
  <dimension ref="D42:H76"/>
  <sheetViews>
    <sheetView showGridLines="0" tabSelected="1" zoomScaleNormal="100" workbookViewId="0"/>
  </sheetViews>
  <sheetFormatPr defaultRowHeight="12.75" x14ac:dyDescent="0.2"/>
  <cols>
    <col min="4" max="4" width="33.7109375" customWidth="1"/>
    <col min="5" max="5" width="15.28515625" customWidth="1"/>
    <col min="6" max="6" width="6.28515625" customWidth="1"/>
    <col min="260" max="260" width="33.7109375" customWidth="1"/>
    <col min="261" max="261" width="15.28515625" customWidth="1"/>
    <col min="262" max="262" width="6.28515625" customWidth="1"/>
    <col min="516" max="516" width="33.7109375" customWidth="1"/>
    <col min="517" max="517" width="15.28515625" customWidth="1"/>
    <col min="518" max="518" width="6.28515625" customWidth="1"/>
    <col min="772" max="772" width="33.7109375" customWidth="1"/>
    <col min="773" max="773" width="15.28515625" customWidth="1"/>
    <col min="774" max="774" width="6.28515625" customWidth="1"/>
    <col min="1028" max="1028" width="33.7109375" customWidth="1"/>
    <col min="1029" max="1029" width="15.28515625" customWidth="1"/>
    <col min="1030" max="1030" width="6.28515625" customWidth="1"/>
    <col min="1284" max="1284" width="33.7109375" customWidth="1"/>
    <col min="1285" max="1285" width="15.28515625" customWidth="1"/>
    <col min="1286" max="1286" width="6.28515625" customWidth="1"/>
    <col min="1540" max="1540" width="33.7109375" customWidth="1"/>
    <col min="1541" max="1541" width="15.28515625" customWidth="1"/>
    <col min="1542" max="1542" width="6.28515625" customWidth="1"/>
    <col min="1796" max="1796" width="33.7109375" customWidth="1"/>
    <col min="1797" max="1797" width="15.28515625" customWidth="1"/>
    <col min="1798" max="1798" width="6.28515625" customWidth="1"/>
    <col min="2052" max="2052" width="33.7109375" customWidth="1"/>
    <col min="2053" max="2053" width="15.28515625" customWidth="1"/>
    <col min="2054" max="2054" width="6.28515625" customWidth="1"/>
    <col min="2308" max="2308" width="33.7109375" customWidth="1"/>
    <col min="2309" max="2309" width="15.28515625" customWidth="1"/>
    <col min="2310" max="2310" width="6.28515625" customWidth="1"/>
    <col min="2564" max="2564" width="33.7109375" customWidth="1"/>
    <col min="2565" max="2565" width="15.28515625" customWidth="1"/>
    <col min="2566" max="2566" width="6.28515625" customWidth="1"/>
    <col min="2820" max="2820" width="33.7109375" customWidth="1"/>
    <col min="2821" max="2821" width="15.28515625" customWidth="1"/>
    <col min="2822" max="2822" width="6.28515625" customWidth="1"/>
    <col min="3076" max="3076" width="33.7109375" customWidth="1"/>
    <col min="3077" max="3077" width="15.28515625" customWidth="1"/>
    <col min="3078" max="3078" width="6.28515625" customWidth="1"/>
    <col min="3332" max="3332" width="33.7109375" customWidth="1"/>
    <col min="3333" max="3333" width="15.28515625" customWidth="1"/>
    <col min="3334" max="3334" width="6.28515625" customWidth="1"/>
    <col min="3588" max="3588" width="33.7109375" customWidth="1"/>
    <col min="3589" max="3589" width="15.28515625" customWidth="1"/>
    <col min="3590" max="3590" width="6.28515625" customWidth="1"/>
    <col min="3844" max="3844" width="33.7109375" customWidth="1"/>
    <col min="3845" max="3845" width="15.28515625" customWidth="1"/>
    <col min="3846" max="3846" width="6.28515625" customWidth="1"/>
    <col min="4100" max="4100" width="33.7109375" customWidth="1"/>
    <col min="4101" max="4101" width="15.28515625" customWidth="1"/>
    <col min="4102" max="4102" width="6.28515625" customWidth="1"/>
    <col min="4356" max="4356" width="33.7109375" customWidth="1"/>
    <col min="4357" max="4357" width="15.28515625" customWidth="1"/>
    <col min="4358" max="4358" width="6.28515625" customWidth="1"/>
    <col min="4612" max="4612" width="33.7109375" customWidth="1"/>
    <col min="4613" max="4613" width="15.28515625" customWidth="1"/>
    <col min="4614" max="4614" width="6.28515625" customWidth="1"/>
    <col min="4868" max="4868" width="33.7109375" customWidth="1"/>
    <col min="4869" max="4869" width="15.28515625" customWidth="1"/>
    <col min="4870" max="4870" width="6.28515625" customWidth="1"/>
    <col min="5124" max="5124" width="33.7109375" customWidth="1"/>
    <col min="5125" max="5125" width="15.28515625" customWidth="1"/>
    <col min="5126" max="5126" width="6.28515625" customWidth="1"/>
    <col min="5380" max="5380" width="33.7109375" customWidth="1"/>
    <col min="5381" max="5381" width="15.28515625" customWidth="1"/>
    <col min="5382" max="5382" width="6.28515625" customWidth="1"/>
    <col min="5636" max="5636" width="33.7109375" customWidth="1"/>
    <col min="5637" max="5637" width="15.28515625" customWidth="1"/>
    <col min="5638" max="5638" width="6.28515625" customWidth="1"/>
    <col min="5892" max="5892" width="33.7109375" customWidth="1"/>
    <col min="5893" max="5893" width="15.28515625" customWidth="1"/>
    <col min="5894" max="5894" width="6.28515625" customWidth="1"/>
    <col min="6148" max="6148" width="33.7109375" customWidth="1"/>
    <col min="6149" max="6149" width="15.28515625" customWidth="1"/>
    <col min="6150" max="6150" width="6.28515625" customWidth="1"/>
    <col min="6404" max="6404" width="33.7109375" customWidth="1"/>
    <col min="6405" max="6405" width="15.28515625" customWidth="1"/>
    <col min="6406" max="6406" width="6.28515625" customWidth="1"/>
    <col min="6660" max="6660" width="33.7109375" customWidth="1"/>
    <col min="6661" max="6661" width="15.28515625" customWidth="1"/>
    <col min="6662" max="6662" width="6.28515625" customWidth="1"/>
    <col min="6916" max="6916" width="33.7109375" customWidth="1"/>
    <col min="6917" max="6917" width="15.28515625" customWidth="1"/>
    <col min="6918" max="6918" width="6.28515625" customWidth="1"/>
    <col min="7172" max="7172" width="33.7109375" customWidth="1"/>
    <col min="7173" max="7173" width="15.28515625" customWidth="1"/>
    <col min="7174" max="7174" width="6.28515625" customWidth="1"/>
    <col min="7428" max="7428" width="33.7109375" customWidth="1"/>
    <col min="7429" max="7429" width="15.28515625" customWidth="1"/>
    <col min="7430" max="7430" width="6.28515625" customWidth="1"/>
    <col min="7684" max="7684" width="33.7109375" customWidth="1"/>
    <col min="7685" max="7685" width="15.28515625" customWidth="1"/>
    <col min="7686" max="7686" width="6.28515625" customWidth="1"/>
    <col min="7940" max="7940" width="33.7109375" customWidth="1"/>
    <col min="7941" max="7941" width="15.28515625" customWidth="1"/>
    <col min="7942" max="7942" width="6.28515625" customWidth="1"/>
    <col min="8196" max="8196" width="33.7109375" customWidth="1"/>
    <col min="8197" max="8197" width="15.28515625" customWidth="1"/>
    <col min="8198" max="8198" width="6.28515625" customWidth="1"/>
    <col min="8452" max="8452" width="33.7109375" customWidth="1"/>
    <col min="8453" max="8453" width="15.28515625" customWidth="1"/>
    <col min="8454" max="8454" width="6.28515625" customWidth="1"/>
    <col min="8708" max="8708" width="33.7109375" customWidth="1"/>
    <col min="8709" max="8709" width="15.28515625" customWidth="1"/>
    <col min="8710" max="8710" width="6.28515625" customWidth="1"/>
    <col min="8964" max="8964" width="33.7109375" customWidth="1"/>
    <col min="8965" max="8965" width="15.28515625" customWidth="1"/>
    <col min="8966" max="8966" width="6.28515625" customWidth="1"/>
    <col min="9220" max="9220" width="33.7109375" customWidth="1"/>
    <col min="9221" max="9221" width="15.28515625" customWidth="1"/>
    <col min="9222" max="9222" width="6.28515625" customWidth="1"/>
    <col min="9476" max="9476" width="33.7109375" customWidth="1"/>
    <col min="9477" max="9477" width="15.28515625" customWidth="1"/>
    <col min="9478" max="9478" width="6.28515625" customWidth="1"/>
    <col min="9732" max="9732" width="33.7109375" customWidth="1"/>
    <col min="9733" max="9733" width="15.28515625" customWidth="1"/>
    <col min="9734" max="9734" width="6.28515625" customWidth="1"/>
    <col min="9988" max="9988" width="33.7109375" customWidth="1"/>
    <col min="9989" max="9989" width="15.28515625" customWidth="1"/>
    <col min="9990" max="9990" width="6.28515625" customWidth="1"/>
    <col min="10244" max="10244" width="33.7109375" customWidth="1"/>
    <col min="10245" max="10245" width="15.28515625" customWidth="1"/>
    <col min="10246" max="10246" width="6.28515625" customWidth="1"/>
    <col min="10500" max="10500" width="33.7109375" customWidth="1"/>
    <col min="10501" max="10501" width="15.28515625" customWidth="1"/>
    <col min="10502" max="10502" width="6.28515625" customWidth="1"/>
    <col min="10756" max="10756" width="33.7109375" customWidth="1"/>
    <col min="10757" max="10757" width="15.28515625" customWidth="1"/>
    <col min="10758" max="10758" width="6.28515625" customWidth="1"/>
    <col min="11012" max="11012" width="33.7109375" customWidth="1"/>
    <col min="11013" max="11013" width="15.28515625" customWidth="1"/>
    <col min="11014" max="11014" width="6.28515625" customWidth="1"/>
    <col min="11268" max="11268" width="33.7109375" customWidth="1"/>
    <col min="11269" max="11269" width="15.28515625" customWidth="1"/>
    <col min="11270" max="11270" width="6.28515625" customWidth="1"/>
    <col min="11524" max="11524" width="33.7109375" customWidth="1"/>
    <col min="11525" max="11525" width="15.28515625" customWidth="1"/>
    <col min="11526" max="11526" width="6.28515625" customWidth="1"/>
    <col min="11780" max="11780" width="33.7109375" customWidth="1"/>
    <col min="11781" max="11781" width="15.28515625" customWidth="1"/>
    <col min="11782" max="11782" width="6.28515625" customWidth="1"/>
    <col min="12036" max="12036" width="33.7109375" customWidth="1"/>
    <col min="12037" max="12037" width="15.28515625" customWidth="1"/>
    <col min="12038" max="12038" width="6.28515625" customWidth="1"/>
    <col min="12292" max="12292" width="33.7109375" customWidth="1"/>
    <col min="12293" max="12293" width="15.28515625" customWidth="1"/>
    <col min="12294" max="12294" width="6.28515625" customWidth="1"/>
    <col min="12548" max="12548" width="33.7109375" customWidth="1"/>
    <col min="12549" max="12549" width="15.28515625" customWidth="1"/>
    <col min="12550" max="12550" width="6.28515625" customWidth="1"/>
    <col min="12804" max="12804" width="33.7109375" customWidth="1"/>
    <col min="12805" max="12805" width="15.28515625" customWidth="1"/>
    <col min="12806" max="12806" width="6.28515625" customWidth="1"/>
    <col min="13060" max="13060" width="33.7109375" customWidth="1"/>
    <col min="13061" max="13061" width="15.28515625" customWidth="1"/>
    <col min="13062" max="13062" width="6.28515625" customWidth="1"/>
    <col min="13316" max="13316" width="33.7109375" customWidth="1"/>
    <col min="13317" max="13317" width="15.28515625" customWidth="1"/>
    <col min="13318" max="13318" width="6.28515625" customWidth="1"/>
    <col min="13572" max="13572" width="33.7109375" customWidth="1"/>
    <col min="13573" max="13573" width="15.28515625" customWidth="1"/>
    <col min="13574" max="13574" width="6.28515625" customWidth="1"/>
    <col min="13828" max="13828" width="33.7109375" customWidth="1"/>
    <col min="13829" max="13829" width="15.28515625" customWidth="1"/>
    <col min="13830" max="13830" width="6.28515625" customWidth="1"/>
    <col min="14084" max="14084" width="33.7109375" customWidth="1"/>
    <col min="14085" max="14085" width="15.28515625" customWidth="1"/>
    <col min="14086" max="14086" width="6.28515625" customWidth="1"/>
    <col min="14340" max="14340" width="33.7109375" customWidth="1"/>
    <col min="14341" max="14341" width="15.28515625" customWidth="1"/>
    <col min="14342" max="14342" width="6.28515625" customWidth="1"/>
    <col min="14596" max="14596" width="33.7109375" customWidth="1"/>
    <col min="14597" max="14597" width="15.28515625" customWidth="1"/>
    <col min="14598" max="14598" width="6.28515625" customWidth="1"/>
    <col min="14852" max="14852" width="33.7109375" customWidth="1"/>
    <col min="14853" max="14853" width="15.28515625" customWidth="1"/>
    <col min="14854" max="14854" width="6.28515625" customWidth="1"/>
    <col min="15108" max="15108" width="33.7109375" customWidth="1"/>
    <col min="15109" max="15109" width="15.28515625" customWidth="1"/>
    <col min="15110" max="15110" width="6.28515625" customWidth="1"/>
    <col min="15364" max="15364" width="33.7109375" customWidth="1"/>
    <col min="15365" max="15365" width="15.28515625" customWidth="1"/>
    <col min="15366" max="15366" width="6.28515625" customWidth="1"/>
    <col min="15620" max="15620" width="33.7109375" customWidth="1"/>
    <col min="15621" max="15621" width="15.28515625" customWidth="1"/>
    <col min="15622" max="15622" width="6.28515625" customWidth="1"/>
    <col min="15876" max="15876" width="33.7109375" customWidth="1"/>
    <col min="15877" max="15877" width="15.28515625" customWidth="1"/>
    <col min="15878" max="15878" width="6.28515625" customWidth="1"/>
    <col min="16132" max="16132" width="33.7109375" customWidth="1"/>
    <col min="16133" max="16133" width="15.28515625" customWidth="1"/>
    <col min="16134" max="16134" width="6.28515625" customWidth="1"/>
  </cols>
  <sheetData>
    <row r="42" spans="4:8" ht="13.5" thickBot="1" x14ac:dyDescent="0.25"/>
    <row r="43" spans="4:8" ht="15.75" thickBot="1" x14ac:dyDescent="0.3">
      <c r="D43" s="1" t="s">
        <v>0</v>
      </c>
      <c r="E43" s="2" t="s">
        <v>1</v>
      </c>
      <c r="F43" s="3" t="s">
        <v>2</v>
      </c>
    </row>
    <row r="44" spans="4:8" ht="14.25" x14ac:dyDescent="0.2">
      <c r="D44" s="4" t="s">
        <v>3</v>
      </c>
      <c r="E44" s="5">
        <v>14887074.310000001</v>
      </c>
      <c r="F44" s="6">
        <f>E44/$E$56</f>
        <v>0.25880959404312837</v>
      </c>
      <c r="H44" s="7"/>
    </row>
    <row r="45" spans="4:8" ht="14.25" x14ac:dyDescent="0.2">
      <c r="D45" s="4" t="s">
        <v>4</v>
      </c>
      <c r="E45" s="8">
        <v>4672061.29</v>
      </c>
      <c r="F45" s="6">
        <f t="shared" ref="F45:F55" si="0">E45/$E$56</f>
        <v>8.122309734138182E-2</v>
      </c>
      <c r="H45" s="7"/>
    </row>
    <row r="46" spans="4:8" ht="14.25" x14ac:dyDescent="0.2">
      <c r="D46" s="4" t="s">
        <v>5</v>
      </c>
      <c r="E46" s="8">
        <v>2197597.39</v>
      </c>
      <c r="F46" s="6">
        <f t="shared" si="0"/>
        <v>3.8204906923457037E-2</v>
      </c>
      <c r="H46" s="7"/>
    </row>
    <row r="47" spans="4:8" ht="14.25" x14ac:dyDescent="0.2">
      <c r="D47" s="4" t="s">
        <v>6</v>
      </c>
      <c r="E47" s="8">
        <v>8842866.7799999993</v>
      </c>
      <c r="F47" s="6">
        <f t="shared" si="0"/>
        <v>0.15373193643373875</v>
      </c>
      <c r="H47" s="7"/>
    </row>
    <row r="48" spans="4:8" ht="14.25" x14ac:dyDescent="0.2">
      <c r="D48" s="4" t="s">
        <v>7</v>
      </c>
      <c r="E48" s="8">
        <v>8497023.8300000001</v>
      </c>
      <c r="F48" s="6">
        <f t="shared" si="0"/>
        <v>0.14771950768996245</v>
      </c>
      <c r="H48" s="7"/>
    </row>
    <row r="49" spans="4:8" ht="14.25" x14ac:dyDescent="0.2">
      <c r="D49" s="4" t="s">
        <v>8</v>
      </c>
      <c r="E49" s="8">
        <v>1561425.18</v>
      </c>
      <c r="F49" s="6">
        <f t="shared" si="0"/>
        <v>2.7145146759499084E-2</v>
      </c>
      <c r="H49" s="7"/>
    </row>
    <row r="50" spans="4:8" ht="14.25" x14ac:dyDescent="0.2">
      <c r="D50" s="4" t="s">
        <v>9</v>
      </c>
      <c r="E50" s="9">
        <v>531681.11</v>
      </c>
      <c r="F50" s="6">
        <f t="shared" si="0"/>
        <v>9.2431977817876466E-3</v>
      </c>
      <c r="H50" s="10"/>
    </row>
    <row r="51" spans="4:8" ht="14.25" x14ac:dyDescent="0.2">
      <c r="D51" s="4" t="s">
        <v>10</v>
      </c>
      <c r="E51" s="8">
        <v>1333942.3799999999</v>
      </c>
      <c r="F51" s="6">
        <f t="shared" si="0"/>
        <v>2.3190391789259794E-2</v>
      </c>
      <c r="H51" s="7"/>
    </row>
    <row r="52" spans="4:8" ht="14.25" x14ac:dyDescent="0.2">
      <c r="D52" s="4" t="s">
        <v>11</v>
      </c>
      <c r="E52" s="9">
        <v>419812</v>
      </c>
      <c r="F52" s="6">
        <f t="shared" si="0"/>
        <v>7.2983697825334355E-3</v>
      </c>
      <c r="H52" s="10"/>
    </row>
    <row r="53" spans="4:8" ht="14.25" x14ac:dyDescent="0.2">
      <c r="D53" s="4" t="s">
        <v>12</v>
      </c>
      <c r="E53" s="8">
        <v>6917300.71</v>
      </c>
      <c r="F53" s="6">
        <f t="shared" si="0"/>
        <v>0.12025625393881327</v>
      </c>
      <c r="H53" s="7"/>
    </row>
    <row r="54" spans="4:8" ht="14.25" x14ac:dyDescent="0.2">
      <c r="D54" s="4" t="s">
        <v>13</v>
      </c>
      <c r="E54" s="8">
        <v>4284508</v>
      </c>
      <c r="F54" s="6">
        <f t="shared" si="0"/>
        <v>7.4485540480555015E-2</v>
      </c>
      <c r="H54" s="7"/>
    </row>
    <row r="55" spans="4:8" ht="15" thickBot="1" x14ac:dyDescent="0.25">
      <c r="D55" s="4" t="s">
        <v>14</v>
      </c>
      <c r="E55" s="11">
        <v>3376045.69</v>
      </c>
      <c r="F55" s="6">
        <f t="shared" si="0"/>
        <v>5.8692057035883302E-2</v>
      </c>
      <c r="H55" s="7"/>
    </row>
    <row r="56" spans="4:8" ht="15" thickBot="1" x14ac:dyDescent="0.25">
      <c r="D56" s="12" t="s">
        <v>15</v>
      </c>
      <c r="E56" s="13">
        <f>SUM(E44:E55)</f>
        <v>57521338.670000002</v>
      </c>
      <c r="F56" s="14">
        <f>SUM(F44:F55)</f>
        <v>0.99999999999999978</v>
      </c>
      <c r="H56" s="15"/>
    </row>
    <row r="73" spans="5:5" x14ac:dyDescent="0.2">
      <c r="E73" s="16"/>
    </row>
    <row r="76" spans="5:5" x14ac:dyDescent="0.2">
      <c r="E76" s="17">
        <f>E73+E75</f>
        <v>0</v>
      </c>
    </row>
  </sheetData>
  <pageMargins left="0" right="0" top="0.25" bottom="0.25" header="0" footer="0"/>
  <pageSetup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 PIE</vt:lpstr>
      <vt:lpstr>'2023 PIE'!Print_Area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Patton</dc:creator>
  <cp:lastModifiedBy>Reva Limban </cp:lastModifiedBy>
  <dcterms:created xsi:type="dcterms:W3CDTF">2024-03-22T13:31:38Z</dcterms:created>
  <dcterms:modified xsi:type="dcterms:W3CDTF">2024-03-22T13:58:55Z</dcterms:modified>
</cp:coreProperties>
</file>